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brun\AppData\Local\Microsoft\Windows\INetCache\Content.Outlook\31R92ML6\"/>
    </mc:Choice>
  </mc:AlternateContent>
  <xr:revisionPtr revIDLastSave="0" documentId="13_ncr:1_{579E713F-D9CA-4AE7-9108-B75DCD0914A8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Tabelle1" sheetId="1" r:id="rId1"/>
    <sheet name="Tabelle3" sheetId="2" state="hidden" r:id="rId2"/>
    <sheet name="Tabelle2" sheetId="3" state="hidden" r:id="rId3"/>
  </sheets>
  <definedNames>
    <definedName name="Altersklasse">Tabelle2!$N$5:$N$13</definedName>
    <definedName name="Bogenklasse">Tabelle2!$L$5:$L$7</definedName>
    <definedName name="Geschlecht">Tabelle2!$M$5:$M$6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E18" i="3"/>
  <c r="F16" i="3"/>
  <c r="F15" i="3"/>
  <c r="F14" i="3"/>
  <c r="F13" i="3"/>
  <c r="F12" i="3"/>
  <c r="F11" i="3"/>
  <c r="F10" i="3"/>
  <c r="F9" i="3"/>
  <c r="F8" i="3"/>
  <c r="F7" i="3"/>
  <c r="B18" i="3" l="1"/>
  <c r="B28" i="1"/>
</calcChain>
</file>

<file path=xl/sharedStrings.xml><?xml version="1.0" encoding="utf-8"?>
<sst xmlns="http://schemas.openxmlformats.org/spreadsheetml/2006/main" count="176" uniqueCount="59">
  <si>
    <t xml:space="preserve">                                        Grüne Felder bitte ausfüllen !</t>
  </si>
  <si>
    <t xml:space="preserve">Der Verein    </t>
  </si>
  <si>
    <t xml:space="preserve">   meldet folgende Teilnehmer:</t>
  </si>
  <si>
    <t>Schüler C</t>
  </si>
  <si>
    <t>Name</t>
  </si>
  <si>
    <t>Vorname</t>
  </si>
  <si>
    <t>Geb.Datum</t>
  </si>
  <si>
    <t>Geschlecht</t>
  </si>
  <si>
    <t>Bogen</t>
  </si>
  <si>
    <t>Spot</t>
  </si>
  <si>
    <t>Klasse</t>
  </si>
  <si>
    <t>Startgeld</t>
  </si>
  <si>
    <t>Recurve</t>
  </si>
  <si>
    <t>Schüler B</t>
  </si>
  <si>
    <t>wählen ...</t>
  </si>
  <si>
    <t>Blankbogen</t>
  </si>
  <si>
    <t>Kadetten</t>
  </si>
  <si>
    <t>Recurve, kein Spot</t>
  </si>
  <si>
    <t>Junioren</t>
  </si>
  <si>
    <t>Herrenklasse</t>
  </si>
  <si>
    <t>Damenklasse</t>
  </si>
  <si>
    <t>Altersklasse</t>
  </si>
  <si>
    <t>Seniorenklasse</t>
  </si>
  <si>
    <t>Das Startgeld in Höhe von</t>
  </si>
  <si>
    <t>€</t>
  </si>
  <si>
    <t xml:space="preserve">wurde am </t>
  </si>
  <si>
    <r>
      <t xml:space="preserve">mit dem Vermerk </t>
    </r>
    <r>
      <rPr>
        <b/>
        <sz val="11"/>
        <color indexed="8"/>
        <rFont val="Calibri"/>
        <family val="2"/>
      </rPr>
      <t>"Bogenturnier Halle "</t>
    </r>
    <r>
      <rPr>
        <sz val="11"/>
        <color rgb="FF000000"/>
        <rFont val="Calibri"/>
        <family val="2"/>
      </rPr>
      <t xml:space="preserve"> auf das Konto der Bogenschützen Eggenfelden 1983 e. V.</t>
    </r>
  </si>
  <si>
    <t>Sparkasse Rottal Inn</t>
  </si>
  <si>
    <t>IBAN: DE33 7435 1430 0000 0123 93</t>
  </si>
  <si>
    <t>BIC: BYLADEM1EGF</t>
  </si>
  <si>
    <t>Absender:</t>
  </si>
  <si>
    <t>Name:</t>
  </si>
  <si>
    <t>Vorname:</t>
  </si>
  <si>
    <t>PLZ:</t>
  </si>
  <si>
    <t>Ort:</t>
  </si>
  <si>
    <t>e-mail:</t>
  </si>
  <si>
    <t>Telefon:</t>
  </si>
  <si>
    <t xml:space="preserve"> </t>
  </si>
  <si>
    <t>Bitte speichern Sie die Anmeldung und senden sie diese danach per E-Mail an:</t>
  </si>
  <si>
    <t>m.brunhuber@gmx.de</t>
  </si>
  <si>
    <t>Vielen Dank für Ihre Anmeldung!</t>
  </si>
  <si>
    <t>Bogenschützen Eggenfelden 1983 e.V.</t>
  </si>
  <si>
    <t>Michael Brunhuber</t>
  </si>
  <si>
    <t xml:space="preserve">                             Anmeldung zum 29. Landauer Bogen-Turnier</t>
  </si>
  <si>
    <t xml:space="preserve">                           am 26. Oktober 2014</t>
  </si>
  <si>
    <t xml:space="preserve">                                        Graue Felder bitte ausfüllen !</t>
  </si>
  <si>
    <t xml:space="preserve">männlich </t>
  </si>
  <si>
    <t>Jahrgang</t>
  </si>
  <si>
    <t>Compound</t>
  </si>
  <si>
    <t>weiblich</t>
  </si>
  <si>
    <t>offene Jagdklasse</t>
  </si>
  <si>
    <t>Schüler A</t>
  </si>
  <si>
    <t>Masterklasse</t>
  </si>
  <si>
    <r>
      <t xml:space="preserve">mit dem Vermerk </t>
    </r>
    <r>
      <rPr>
        <b/>
        <sz val="11"/>
        <color indexed="8"/>
        <rFont val="Calibri"/>
        <family val="2"/>
      </rPr>
      <t>"Bogenturnier Halle 2014"</t>
    </r>
    <r>
      <rPr>
        <sz val="11"/>
        <color rgb="FF000000"/>
        <rFont val="Calibri"/>
        <family val="2"/>
      </rPr>
      <t xml:space="preserve"> auf das Konto der Kgl. priv. FSG Schützenbrüder Landau, Kto-Nr. 26 414 318 </t>
    </r>
  </si>
  <si>
    <t>bei der Sparkasse Niederbayern Mitte (BLZ 742 500 00 ) IBAN DE44 7425 0000 0026 4143 18
 überwiesen.</t>
  </si>
  <si>
    <t>rudi.hoelzl@fsg-landau.de</t>
  </si>
  <si>
    <t>FSG-Landau, Bogenreferent Rudi Hölzl</t>
  </si>
  <si>
    <t xml:space="preserve">                             Anmeldung zum 40. Eggenfeldener Bogen-Turnier</t>
  </si>
  <si>
    <t xml:space="preserve">                           am 10.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</si>
</sst>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17" x14ac:knownFonts="1"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6"/>
      <name val="Calibri"/>
      <family val="2"/>
    </font>
    <font>
      <u/>
      <sz val="11"/>
      <color rgb="FF0000FF"/>
      <name val="Calibri"/>
      <family val="2"/>
    </font>
    <font>
      <b/>
      <sz val="20"/>
      <color rgb="FF000000"/>
      <name val="Calibri"/>
      <family val="2"/>
    </font>
    <font>
      <sz val="22"/>
      <color rgb="FFFF0000"/>
      <name val="Calibri"/>
      <family val="2"/>
    </font>
    <font>
      <b/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FFFFFF"/>
      <name val="Calibri"/>
      <family val="2"/>
    </font>
    <font>
      <sz val="16"/>
      <color rgb="FFFFFFFF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0066CC"/>
        <bgColor rgb="FF0066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969696"/>
      </patternFill>
    </fill>
    <fill>
      <patternFill patternType="solid">
        <fgColor theme="5" tint="0.39997558519241921"/>
        <bgColor rgb="FF0066CC"/>
      </patternFill>
    </fill>
    <fill>
      <patternFill patternType="solid">
        <fgColor theme="5" tint="0.39997558519241921"/>
        <bgColor rgb="FF969696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0" borderId="4" xfId="0" applyBorder="1"/>
    <xf numFmtId="0" fontId="10" fillId="2" borderId="5" xfId="0" applyFont="1" applyFill="1" applyBorder="1"/>
    <xf numFmtId="0" fontId="10" fillId="2" borderId="5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1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164" fontId="12" fillId="3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11" fillId="3" borderId="6" xfId="0" applyNumberFormat="1" applyFont="1" applyFill="1" applyBorder="1"/>
    <xf numFmtId="0" fontId="13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/>
    </xf>
    <xf numFmtId="0" fontId="12" fillId="4" borderId="7" xfId="0" applyFont="1" applyFill="1" applyBorder="1"/>
    <xf numFmtId="0" fontId="12" fillId="4" borderId="7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0" fontId="3" fillId="0" borderId="0" xfId="1" applyFont="1" applyFill="1" applyAlignment="1"/>
    <xf numFmtId="0" fontId="8" fillId="0" borderId="7" xfId="0" applyFont="1" applyBorder="1"/>
    <xf numFmtId="0" fontId="9" fillId="0" borderId="7" xfId="0" applyFont="1" applyBorder="1" applyAlignment="1">
      <alignment horizontal="center"/>
    </xf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/>
    </xf>
    <xf numFmtId="0" fontId="0" fillId="0" borderId="8" xfId="0" applyBorder="1"/>
    <xf numFmtId="0" fontId="10" fillId="5" borderId="9" xfId="0" applyFont="1" applyFill="1" applyBorder="1" applyAlignment="1">
      <alignment horizontal="center"/>
    </xf>
    <xf numFmtId="2" fontId="11" fillId="5" borderId="10" xfId="0" applyNumberFormat="1" applyFont="1" applyFill="1" applyBorder="1"/>
    <xf numFmtId="0" fontId="11" fillId="5" borderId="11" xfId="0" applyFont="1" applyFill="1" applyBorder="1" applyAlignment="1">
      <alignment horizontal="left"/>
    </xf>
    <xf numFmtId="164" fontId="12" fillId="4" borderId="6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6" borderId="0" xfId="0" applyFill="1"/>
    <xf numFmtId="0" fontId="12" fillId="7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2" fillId="7" borderId="7" xfId="0" applyFont="1" applyFill="1" applyBorder="1"/>
    <xf numFmtId="0" fontId="12" fillId="7" borderId="7" xfId="0" applyFont="1" applyFill="1" applyBorder="1" applyAlignment="1">
      <alignment vertical="center" wrapText="1"/>
    </xf>
    <xf numFmtId="0" fontId="14" fillId="8" borderId="12" xfId="0" applyFont="1" applyFill="1" applyBorder="1" applyAlignment="1">
      <alignment horizontal="center"/>
    </xf>
    <xf numFmtId="164" fontId="12" fillId="9" borderId="13" xfId="0" applyNumberFormat="1" applyFont="1" applyFill="1" applyBorder="1" applyAlignment="1">
      <alignment horizontal="center"/>
    </xf>
    <xf numFmtId="0" fontId="2" fillId="8" borderId="14" xfId="0" applyFont="1" applyFill="1" applyBorder="1" applyAlignment="1">
      <alignment horizontal="left"/>
    </xf>
    <xf numFmtId="2" fontId="2" fillId="8" borderId="15" xfId="0" applyNumberFormat="1" applyFont="1" applyFill="1" applyBorder="1"/>
    <xf numFmtId="0" fontId="14" fillId="10" borderId="16" xfId="0" applyFont="1" applyFill="1" applyBorder="1"/>
    <xf numFmtId="0" fontId="14" fillId="10" borderId="4" xfId="0" applyFont="1" applyFill="1" applyBorder="1"/>
    <xf numFmtId="0" fontId="14" fillId="10" borderId="4" xfId="0" applyFont="1" applyFill="1" applyBorder="1" applyAlignment="1">
      <alignment horizontal="center"/>
    </xf>
    <xf numFmtId="0" fontId="0" fillId="11" borderId="4" xfId="0" applyFill="1" applyBorder="1"/>
    <xf numFmtId="0" fontId="14" fillId="10" borderId="17" xfId="0" applyFont="1" applyFill="1" applyBorder="1"/>
    <xf numFmtId="0" fontId="14" fillId="10" borderId="5" xfId="0" applyFont="1" applyFill="1" applyBorder="1"/>
    <xf numFmtId="0" fontId="14" fillId="10" borderId="5" xfId="0" applyFont="1" applyFill="1" applyBorder="1" applyAlignment="1">
      <alignment horizontal="center"/>
    </xf>
    <xf numFmtId="0" fontId="0" fillId="11" borderId="5" xfId="0" applyFill="1" applyBorder="1"/>
    <xf numFmtId="0" fontId="15" fillId="0" borderId="6" xfId="0" applyFont="1" applyBorder="1"/>
    <xf numFmtId="2" fontId="16" fillId="12" borderId="6" xfId="0" applyNumberFormat="1" applyFont="1" applyFill="1" applyBorder="1"/>
    <xf numFmtId="0" fontId="15" fillId="0" borderId="18" xfId="0" applyFont="1" applyBorder="1" applyAlignment="1">
      <alignment horizontal="center"/>
    </xf>
    <xf numFmtId="0" fontId="3" fillId="0" borderId="0" xfId="1" applyFill="1" applyAlignment="1">
      <alignment horizontal="left"/>
    </xf>
    <xf numFmtId="0" fontId="0" fillId="0" borderId="0" xfId="0" applyAlignment="1">
      <alignment horizontal="left" vertical="center" wrapText="1"/>
    </xf>
    <xf numFmtId="0" fontId="0" fillId="10" borderId="19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2" borderId="6" xfId="0" applyFill="1" applyBorder="1" applyAlignment="1"/>
    <xf numFmtId="0" fontId="8" fillId="0" borderId="7" xfId="0" applyFont="1" applyFill="1" applyBorder="1" applyAlignment="1">
      <alignment horizontal="center"/>
    </xf>
    <xf numFmtId="0" fontId="0" fillId="4" borderId="7" xfId="0" applyFill="1" applyBorder="1" applyAlignment="1"/>
    <xf numFmtId="0" fontId="0" fillId="0" borderId="0" xfId="0" applyAlignment="1">
      <alignment horizontal="left" vertical="center" wrapText="1"/>
    </xf>
  </cellXfs>
  <cellStyles count="2">
    <cellStyle name="Link" xfId="1" builtinId="8"/>
    <cellStyle name="Standard" xfId="0" builtinId="0"/>
  </cellStyles>
  <dxfs count="8"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numFmt numFmtId="0" formatCode="General"/>
      <fill>
        <patternFill patternType="solid">
          <fgColor rgb="FF0066CC"/>
          <bgColor theme="5" tint="0.39997558519241921"/>
        </patternFill>
      </fill>
      <border>
        <left style="medium">
          <color rgb="FF000000"/>
        </left>
      </border>
    </dxf>
    <dxf>
      <fill>
        <patternFill patternType="solid">
          <bgColor theme="9" tint="0.39997558519241921"/>
        </patternFill>
      </fill>
      <border outline="0">
        <left style="medium">
          <color rgb="FF000000"/>
        </left>
        <right/>
      </border>
    </dxf>
    <dxf>
      <fill>
        <patternFill patternType="solid">
          <bgColor theme="9" tint="0.39997558519241921"/>
        </patternFill>
      </fill>
      <border diagonalUp="0" diagonalDown="0"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theme="9" tint="0.39997558519241921"/>
        </patternFill>
      </fill>
      <border outline="0">
        <left style="medium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fgColor rgb="FFC0C0C0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bgColor theme="9" tint="0.39997558519241921"/>
        </patternFill>
      </fill>
      <border outline="0">
        <left style="medium">
          <color rgb="FF000000"/>
        </left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bgColor theme="9" tint="0.39997558519241921"/>
        </patternFill>
      </fill>
      <border outline="0">
        <left style="medium">
          <color rgb="FF000000"/>
        </left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</xdr:row>
          <xdr:rowOff>38100</xdr:rowOff>
        </xdr:from>
        <xdr:to>
          <xdr:col>5</xdr:col>
          <xdr:colOff>523875</xdr:colOff>
          <xdr:row>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</xdr:row>
          <xdr:rowOff>38100</xdr:rowOff>
        </xdr:from>
        <xdr:to>
          <xdr:col>5</xdr:col>
          <xdr:colOff>523875</xdr:colOff>
          <xdr:row>7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</xdr:row>
          <xdr:rowOff>38100</xdr:rowOff>
        </xdr:from>
        <xdr:to>
          <xdr:col>5</xdr:col>
          <xdr:colOff>523875</xdr:colOff>
          <xdr:row>8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</xdr:row>
          <xdr:rowOff>38100</xdr:rowOff>
        </xdr:from>
        <xdr:to>
          <xdr:col>5</xdr:col>
          <xdr:colOff>523875</xdr:colOff>
          <xdr:row>9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10</xdr:row>
          <xdr:rowOff>38100</xdr:rowOff>
        </xdr:from>
        <xdr:to>
          <xdr:col>5</xdr:col>
          <xdr:colOff>523875</xdr:colOff>
          <xdr:row>10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11</xdr:row>
          <xdr:rowOff>38100</xdr:rowOff>
        </xdr:from>
        <xdr:to>
          <xdr:col>5</xdr:col>
          <xdr:colOff>523875</xdr:colOff>
          <xdr:row>11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38100</xdr:rowOff>
        </xdr:from>
        <xdr:to>
          <xdr:col>5</xdr:col>
          <xdr:colOff>523875</xdr:colOff>
          <xdr:row>12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13</xdr:row>
          <xdr:rowOff>38100</xdr:rowOff>
        </xdr:from>
        <xdr:to>
          <xdr:col>5</xdr:col>
          <xdr:colOff>523875</xdr:colOff>
          <xdr:row>13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14</xdr:row>
          <xdr:rowOff>38100</xdr:rowOff>
        </xdr:from>
        <xdr:to>
          <xdr:col>5</xdr:col>
          <xdr:colOff>523875</xdr:colOff>
          <xdr:row>14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38100</xdr:rowOff>
        </xdr:from>
        <xdr:to>
          <xdr:col>5</xdr:col>
          <xdr:colOff>523875</xdr:colOff>
          <xdr:row>15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16</xdr:row>
          <xdr:rowOff>38100</xdr:rowOff>
        </xdr:from>
        <xdr:to>
          <xdr:col>5</xdr:col>
          <xdr:colOff>523875</xdr:colOff>
          <xdr:row>16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17</xdr:row>
          <xdr:rowOff>38100</xdr:rowOff>
        </xdr:from>
        <xdr:to>
          <xdr:col>5</xdr:col>
          <xdr:colOff>523875</xdr:colOff>
          <xdr:row>17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18</xdr:row>
          <xdr:rowOff>38100</xdr:rowOff>
        </xdr:from>
        <xdr:to>
          <xdr:col>5</xdr:col>
          <xdr:colOff>523875</xdr:colOff>
          <xdr:row>18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19</xdr:row>
          <xdr:rowOff>38100</xdr:rowOff>
        </xdr:from>
        <xdr:to>
          <xdr:col>5</xdr:col>
          <xdr:colOff>523875</xdr:colOff>
          <xdr:row>19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20</xdr:row>
          <xdr:rowOff>38100</xdr:rowOff>
        </xdr:from>
        <xdr:to>
          <xdr:col>5</xdr:col>
          <xdr:colOff>523875</xdr:colOff>
          <xdr:row>20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38100</xdr:rowOff>
        </xdr:from>
        <xdr:to>
          <xdr:col>5</xdr:col>
          <xdr:colOff>523875</xdr:colOff>
          <xdr:row>21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22</xdr:row>
          <xdr:rowOff>38100</xdr:rowOff>
        </xdr:from>
        <xdr:to>
          <xdr:col>5</xdr:col>
          <xdr:colOff>523875</xdr:colOff>
          <xdr:row>22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23</xdr:row>
          <xdr:rowOff>38100</xdr:rowOff>
        </xdr:from>
        <xdr:to>
          <xdr:col>5</xdr:col>
          <xdr:colOff>523875</xdr:colOff>
          <xdr:row>23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24</xdr:row>
          <xdr:rowOff>38100</xdr:rowOff>
        </xdr:from>
        <xdr:to>
          <xdr:col>5</xdr:col>
          <xdr:colOff>523875</xdr:colOff>
          <xdr:row>24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25</xdr:row>
          <xdr:rowOff>38100</xdr:rowOff>
        </xdr:from>
        <xdr:to>
          <xdr:col>5</xdr:col>
          <xdr:colOff>523875</xdr:colOff>
          <xdr:row>25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6:H26" totalsRowShown="0">
  <autoFilter ref="A6:H26" xr:uid="{00000000-0009-0000-0100-000001000000}"/>
  <tableColumns count="8">
    <tableColumn id="1" xr3:uid="{00000000-0010-0000-0000-000001000000}" name="Name" dataDxfId="7"/>
    <tableColumn id="2" xr3:uid="{00000000-0010-0000-0000-000002000000}" name="Vorname" dataDxfId="6"/>
    <tableColumn id="3" xr3:uid="{00000000-0010-0000-0000-000003000000}" name="Geb.Datum" dataDxfId="5"/>
    <tableColumn id="5" xr3:uid="{00000000-0010-0000-0000-000005000000}" name="Geschlecht" dataDxfId="4"/>
    <tableColumn id="4" xr3:uid="{00000000-0010-0000-0000-000004000000}" name="Bogen" dataDxfId="3"/>
    <tableColumn id="8" xr3:uid="{00000000-0010-0000-0000-000008000000}" name="Spot" dataDxfId="2"/>
    <tableColumn id="6" xr3:uid="{00000000-0010-0000-0000-000006000000}" name="Klasse" dataDxfId="1"/>
    <tableColumn id="7" xr3:uid="{00000000-0010-0000-0000-000007000000}" name="Startgeld" dataDxfId="0">
      <calculatedColumnFormula>IF(G7="Schüler A",12,0)+IF(G7="Schüler B",12,0)+IF(G7="Schüler C",12,0)+IF(G7="Kadetten",12,0)+IF(G7="Junioren",18,0)+IF(G7="Herrenklasse",18,0)+IF(G7="Damenklasse",18,0)+IF(G7="Masterklasse",18,0)+IF(G7="Seniorenklasse",18,0)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.brunhuber@gmx.de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udi.hoelzl@fsg-landau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42"/>
  <sheetViews>
    <sheetView tabSelected="1" zoomScale="80" zoomScaleNormal="80" workbookViewId="0">
      <selection activeCell="G20" sqref="G20"/>
    </sheetView>
  </sheetViews>
  <sheetFormatPr baseColWidth="10" defaultColWidth="9.140625" defaultRowHeight="15" x14ac:dyDescent="0.25"/>
  <cols>
    <col min="1" max="1" width="28.140625" customWidth="1"/>
    <col min="2" max="2" width="20.28515625" customWidth="1"/>
    <col min="3" max="3" width="15.42578125" style="2" customWidth="1"/>
    <col min="4" max="4" width="14.85546875" customWidth="1"/>
    <col min="5" max="5" width="25.28515625" customWidth="1"/>
    <col min="6" max="6" width="11.42578125" customWidth="1"/>
    <col min="7" max="7" width="28.85546875" bestFit="1" customWidth="1"/>
    <col min="8" max="8" width="30.5703125" customWidth="1"/>
    <col min="9" max="9" width="12.140625" style="2" customWidth="1"/>
    <col min="10" max="12" width="11.42578125" hidden="1" customWidth="1"/>
    <col min="13" max="13" width="7.85546875" hidden="1" customWidth="1"/>
    <col min="14" max="14" width="13.5703125" hidden="1" customWidth="1"/>
    <col min="15" max="19" width="11.42578125" hidden="1" customWidth="1"/>
    <col min="20" max="256" width="11.42578125" customWidth="1"/>
  </cols>
  <sheetData>
    <row r="1" spans="1:16" ht="26.25" x14ac:dyDescent="0.25">
      <c r="C1" s="1" t="s">
        <v>57</v>
      </c>
      <c r="H1" s="2"/>
      <c r="I1"/>
    </row>
    <row r="2" spans="1:16" ht="29.25" customHeight="1" x14ac:dyDescent="0.45">
      <c r="C2" s="3" t="s">
        <v>58</v>
      </c>
      <c r="G2" s="4"/>
      <c r="H2" s="2"/>
      <c r="I2"/>
    </row>
    <row r="3" spans="1:16" ht="18.75" x14ac:dyDescent="0.3">
      <c r="C3" s="5" t="s">
        <v>0</v>
      </c>
      <c r="H3" s="2"/>
      <c r="I3"/>
    </row>
    <row r="4" spans="1:16" ht="26.25" customHeight="1" x14ac:dyDescent="0.25">
      <c r="A4" s="6" t="s">
        <v>1</v>
      </c>
      <c r="B4" s="69"/>
      <c r="C4" s="70"/>
      <c r="D4" s="70"/>
      <c r="E4" s="70"/>
      <c r="F4" s="70"/>
      <c r="G4" t="s">
        <v>2</v>
      </c>
      <c r="H4" s="2"/>
      <c r="I4"/>
      <c r="N4" s="7"/>
      <c r="P4" s="7"/>
    </row>
    <row r="5" spans="1:16" ht="15.75" customHeight="1" x14ac:dyDescent="0.25">
      <c r="H5" s="2"/>
      <c r="I5"/>
      <c r="P5" t="s">
        <v>3</v>
      </c>
    </row>
    <row r="6" spans="1:16" ht="18" thickBot="1" x14ac:dyDescent="0.35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/>
      <c r="M6" t="s">
        <v>12</v>
      </c>
      <c r="P6" t="s">
        <v>13</v>
      </c>
    </row>
    <row r="7" spans="1:16" ht="20.100000000000001" customHeight="1" thickBot="1" x14ac:dyDescent="0.35">
      <c r="A7" s="56"/>
      <c r="B7" s="57"/>
      <c r="C7" s="58"/>
      <c r="D7" s="59" t="s">
        <v>14</v>
      </c>
      <c r="E7" s="59" t="s">
        <v>14</v>
      </c>
      <c r="F7" s="59"/>
      <c r="G7" s="59" t="s">
        <v>14</v>
      </c>
      <c r="H7" s="52">
        <f>IF(G7="Schüler A",12,0)+IF(G7="Schüler B",12,0)+IF(G7="Schüler C",12,0)+IF(G7="Kadetten",12,0)+IF(G7="Junioren",18,0)+IF(G7="Herrenklasse",18,0)+IF(G7="Damenklasse",18,0)+IF(G7="Masterklasse",18,0)+IF(G7="Seniorenklasse",18,0)</f>
        <v>0</v>
      </c>
      <c r="I7"/>
      <c r="M7" t="s">
        <v>15</v>
      </c>
      <c r="P7" t="s">
        <v>16</v>
      </c>
    </row>
    <row r="8" spans="1:16" ht="20.100000000000001" customHeight="1" thickBot="1" x14ac:dyDescent="0.35">
      <c r="A8" s="56"/>
      <c r="B8" s="57"/>
      <c r="C8" s="58"/>
      <c r="D8" s="59" t="s">
        <v>14</v>
      </c>
      <c r="E8" s="59" t="s">
        <v>14</v>
      </c>
      <c r="F8" s="59"/>
      <c r="G8" s="59" t="s">
        <v>14</v>
      </c>
      <c r="H8" s="52">
        <f t="shared" ref="H8:H26" si="0">IF(G8="Schüler A",12,0)+IF(G8="Schüler B",12,0)+IF(G8="Schüler C",12,0)+IF(G8="Kadetten",12,0)+IF(G8="Junioren",18,0)+IF(G8="Herrenklasse",18,0)+IF(G8="Damenklasse",18,0)+IF(G8="Masterklasse",18,0)+IF(G8="Seniorenklasse",18,0)</f>
        <v>0</v>
      </c>
      <c r="I8"/>
      <c r="M8" t="s">
        <v>17</v>
      </c>
      <c r="P8" t="s">
        <v>18</v>
      </c>
    </row>
    <row r="9" spans="1:16" ht="20.100000000000001" customHeight="1" thickBot="1" x14ac:dyDescent="0.35">
      <c r="A9" s="56"/>
      <c r="B9" s="57"/>
      <c r="C9" s="58"/>
      <c r="D9" s="59" t="s">
        <v>14</v>
      </c>
      <c r="E9" s="59" t="s">
        <v>14</v>
      </c>
      <c r="F9" s="59"/>
      <c r="G9" s="59" t="s">
        <v>14</v>
      </c>
      <c r="H9" s="52">
        <f t="shared" si="0"/>
        <v>0</v>
      </c>
      <c r="I9"/>
      <c r="P9" t="s">
        <v>19</v>
      </c>
    </row>
    <row r="10" spans="1:16" ht="20.100000000000001" customHeight="1" thickBot="1" x14ac:dyDescent="0.35">
      <c r="A10" s="56"/>
      <c r="B10" s="57"/>
      <c r="C10" s="58"/>
      <c r="D10" s="59" t="s">
        <v>14</v>
      </c>
      <c r="E10" s="59" t="s">
        <v>14</v>
      </c>
      <c r="F10" s="59"/>
      <c r="G10" s="59" t="s">
        <v>14</v>
      </c>
      <c r="H10" s="52">
        <f t="shared" si="0"/>
        <v>0</v>
      </c>
      <c r="I10"/>
      <c r="P10" t="s">
        <v>20</v>
      </c>
    </row>
    <row r="11" spans="1:16" ht="20.100000000000001" customHeight="1" thickBot="1" x14ac:dyDescent="0.35">
      <c r="A11" s="56"/>
      <c r="B11" s="57"/>
      <c r="C11" s="58"/>
      <c r="D11" s="59" t="s">
        <v>14</v>
      </c>
      <c r="E11" s="59" t="s">
        <v>14</v>
      </c>
      <c r="F11" s="59"/>
      <c r="G11" s="59" t="s">
        <v>14</v>
      </c>
      <c r="H11" s="52">
        <f t="shared" si="0"/>
        <v>0</v>
      </c>
      <c r="I11"/>
      <c r="P11" t="s">
        <v>21</v>
      </c>
    </row>
    <row r="12" spans="1:16" ht="20.100000000000001" customHeight="1" thickBot="1" x14ac:dyDescent="0.35">
      <c r="A12" s="56"/>
      <c r="B12" s="57"/>
      <c r="C12" s="58"/>
      <c r="D12" s="59" t="s">
        <v>14</v>
      </c>
      <c r="E12" s="59" t="s">
        <v>14</v>
      </c>
      <c r="F12" s="59"/>
      <c r="G12" s="59" t="s">
        <v>14</v>
      </c>
      <c r="H12" s="52">
        <f t="shared" si="0"/>
        <v>0</v>
      </c>
      <c r="I12"/>
    </row>
    <row r="13" spans="1:16" ht="20.100000000000001" customHeight="1" thickBot="1" x14ac:dyDescent="0.35">
      <c r="A13" s="56"/>
      <c r="B13" s="57"/>
      <c r="C13" s="58"/>
      <c r="D13" s="59" t="s">
        <v>14</v>
      </c>
      <c r="E13" s="59" t="s">
        <v>14</v>
      </c>
      <c r="F13" s="59"/>
      <c r="G13" s="59" t="s">
        <v>14</v>
      </c>
      <c r="H13" s="52">
        <f t="shared" si="0"/>
        <v>0</v>
      </c>
      <c r="I13"/>
    </row>
    <row r="14" spans="1:16" ht="20.100000000000001" customHeight="1" thickBot="1" x14ac:dyDescent="0.35">
      <c r="A14" s="56"/>
      <c r="B14" s="57"/>
      <c r="C14" s="58"/>
      <c r="D14" s="59" t="s">
        <v>14</v>
      </c>
      <c r="E14" s="59" t="s">
        <v>14</v>
      </c>
      <c r="F14" s="59"/>
      <c r="G14" s="59" t="s">
        <v>14</v>
      </c>
      <c r="H14" s="52">
        <f t="shared" si="0"/>
        <v>0</v>
      </c>
      <c r="I14"/>
    </row>
    <row r="15" spans="1:16" ht="20.100000000000001" customHeight="1" thickBot="1" x14ac:dyDescent="0.35">
      <c r="A15" s="56"/>
      <c r="B15" s="57"/>
      <c r="C15" s="58"/>
      <c r="D15" s="59" t="s">
        <v>14</v>
      </c>
      <c r="E15" s="59" t="s">
        <v>14</v>
      </c>
      <c r="F15" s="59"/>
      <c r="G15" s="59" t="s">
        <v>14</v>
      </c>
      <c r="H15" s="52">
        <f t="shared" si="0"/>
        <v>0</v>
      </c>
      <c r="I15"/>
    </row>
    <row r="16" spans="1:16" ht="20.100000000000001" customHeight="1" thickBot="1" x14ac:dyDescent="0.35">
      <c r="A16" s="56"/>
      <c r="B16" s="57"/>
      <c r="C16" s="58"/>
      <c r="D16" s="59" t="s">
        <v>14</v>
      </c>
      <c r="E16" s="59" t="s">
        <v>14</v>
      </c>
      <c r="F16" s="59"/>
      <c r="G16" s="59" t="s">
        <v>14</v>
      </c>
      <c r="H16" s="52">
        <f t="shared" si="0"/>
        <v>0</v>
      </c>
      <c r="I16"/>
    </row>
    <row r="17" spans="1:16" ht="20.100000000000001" customHeight="1" thickBot="1" x14ac:dyDescent="0.35">
      <c r="A17" s="56"/>
      <c r="B17" s="57"/>
      <c r="C17" s="58"/>
      <c r="D17" s="59" t="s">
        <v>14</v>
      </c>
      <c r="E17" s="59" t="s">
        <v>14</v>
      </c>
      <c r="F17" s="59"/>
      <c r="G17" s="59" t="s">
        <v>14</v>
      </c>
      <c r="H17" s="52">
        <f t="shared" si="0"/>
        <v>0</v>
      </c>
      <c r="I17"/>
    </row>
    <row r="18" spans="1:16" ht="20.100000000000001" customHeight="1" thickBot="1" x14ac:dyDescent="0.35">
      <c r="A18" s="56"/>
      <c r="B18" s="57"/>
      <c r="C18" s="58"/>
      <c r="D18" s="59" t="s">
        <v>14</v>
      </c>
      <c r="E18" s="59" t="s">
        <v>14</v>
      </c>
      <c r="F18" s="59"/>
      <c r="G18" s="59" t="s">
        <v>14</v>
      </c>
      <c r="H18" s="52">
        <f t="shared" si="0"/>
        <v>0</v>
      </c>
      <c r="I18"/>
    </row>
    <row r="19" spans="1:16" ht="20.100000000000001" customHeight="1" thickBot="1" x14ac:dyDescent="0.35">
      <c r="A19" s="56"/>
      <c r="B19" s="57"/>
      <c r="C19" s="58"/>
      <c r="D19" s="59" t="s">
        <v>14</v>
      </c>
      <c r="E19" s="59" t="s">
        <v>14</v>
      </c>
      <c r="F19" s="59"/>
      <c r="G19" s="59" t="s">
        <v>14</v>
      </c>
      <c r="H19" s="52">
        <f t="shared" si="0"/>
        <v>0</v>
      </c>
      <c r="I19"/>
    </row>
    <row r="20" spans="1:16" ht="20.100000000000001" customHeight="1" thickBot="1" x14ac:dyDescent="0.35">
      <c r="A20" s="56"/>
      <c r="B20" s="57"/>
      <c r="C20" s="58"/>
      <c r="D20" s="59" t="s">
        <v>14</v>
      </c>
      <c r="E20" s="59" t="s">
        <v>14</v>
      </c>
      <c r="F20" s="59"/>
      <c r="G20" s="59" t="s">
        <v>14</v>
      </c>
      <c r="H20" s="52">
        <f t="shared" si="0"/>
        <v>0</v>
      </c>
      <c r="I20"/>
    </row>
    <row r="21" spans="1:16" ht="20.100000000000001" customHeight="1" thickBot="1" x14ac:dyDescent="0.35">
      <c r="A21" s="56"/>
      <c r="B21" s="57"/>
      <c r="C21" s="58"/>
      <c r="D21" s="59" t="s">
        <v>14</v>
      </c>
      <c r="E21" s="59" t="s">
        <v>14</v>
      </c>
      <c r="F21" s="59"/>
      <c r="G21" s="59" t="s">
        <v>14</v>
      </c>
      <c r="H21" s="52">
        <f t="shared" si="0"/>
        <v>0</v>
      </c>
      <c r="I21"/>
    </row>
    <row r="22" spans="1:16" ht="20.100000000000001" customHeight="1" thickBot="1" x14ac:dyDescent="0.35">
      <c r="A22" s="56"/>
      <c r="B22" s="57"/>
      <c r="C22" s="58"/>
      <c r="D22" s="59" t="s">
        <v>14</v>
      </c>
      <c r="E22" s="59" t="s">
        <v>14</v>
      </c>
      <c r="F22" s="59"/>
      <c r="G22" s="59" t="s">
        <v>14</v>
      </c>
      <c r="H22" s="52">
        <f t="shared" si="0"/>
        <v>0</v>
      </c>
      <c r="I22"/>
    </row>
    <row r="23" spans="1:16" ht="20.100000000000001" customHeight="1" thickBot="1" x14ac:dyDescent="0.35">
      <c r="A23" s="56"/>
      <c r="B23" s="57"/>
      <c r="C23" s="58"/>
      <c r="D23" s="59" t="s">
        <v>14</v>
      </c>
      <c r="E23" s="59" t="s">
        <v>14</v>
      </c>
      <c r="F23" s="59"/>
      <c r="G23" s="59" t="s">
        <v>14</v>
      </c>
      <c r="H23" s="52">
        <f t="shared" si="0"/>
        <v>0</v>
      </c>
      <c r="I23"/>
      <c r="P23" t="s">
        <v>22</v>
      </c>
    </row>
    <row r="24" spans="1:16" ht="20.100000000000001" customHeight="1" thickBot="1" x14ac:dyDescent="0.35">
      <c r="A24" s="56"/>
      <c r="B24" s="57"/>
      <c r="C24" s="58"/>
      <c r="D24" s="59" t="s">
        <v>14</v>
      </c>
      <c r="E24" s="59" t="s">
        <v>14</v>
      </c>
      <c r="F24" s="59"/>
      <c r="G24" s="59" t="s">
        <v>14</v>
      </c>
      <c r="H24" s="52">
        <f t="shared" si="0"/>
        <v>0</v>
      </c>
      <c r="I24"/>
    </row>
    <row r="25" spans="1:16" ht="20.100000000000001" customHeight="1" thickBot="1" x14ac:dyDescent="0.35">
      <c r="A25" s="56"/>
      <c r="B25" s="57"/>
      <c r="C25" s="58"/>
      <c r="D25" s="59" t="s">
        <v>14</v>
      </c>
      <c r="E25" s="59" t="s">
        <v>14</v>
      </c>
      <c r="F25" s="59"/>
      <c r="G25" s="59" t="s">
        <v>14</v>
      </c>
      <c r="H25" s="52">
        <f t="shared" si="0"/>
        <v>0</v>
      </c>
      <c r="I25"/>
    </row>
    <row r="26" spans="1:16" ht="20.100000000000001" customHeight="1" thickBot="1" x14ac:dyDescent="0.35">
      <c r="A26" s="60"/>
      <c r="B26" s="61"/>
      <c r="C26" s="62"/>
      <c r="D26" s="63" t="s">
        <v>14</v>
      </c>
      <c r="E26" s="63" t="s">
        <v>14</v>
      </c>
      <c r="F26" s="63"/>
      <c r="G26" s="63" t="s">
        <v>14</v>
      </c>
      <c r="H26" s="52">
        <f t="shared" si="0"/>
        <v>0</v>
      </c>
      <c r="I26"/>
    </row>
    <row r="27" spans="1:16" ht="15.75" thickBot="1" x14ac:dyDescent="0.3"/>
    <row r="28" spans="1:16" ht="21" x14ac:dyDescent="0.35">
      <c r="A28" t="s">
        <v>23</v>
      </c>
      <c r="B28" s="55">
        <f>SUM(H7:H26)</f>
        <v>0</v>
      </c>
      <c r="C28" s="54" t="s">
        <v>24</v>
      </c>
      <c r="D28" s="2"/>
      <c r="E28" s="2" t="s">
        <v>25</v>
      </c>
      <c r="F28" s="2"/>
      <c r="H28" s="53"/>
    </row>
    <row r="29" spans="1:16" ht="21" x14ac:dyDescent="0.35">
      <c r="A29" s="18"/>
      <c r="B29" s="18"/>
      <c r="C29" s="19"/>
      <c r="D29" s="20"/>
      <c r="E29" s="20"/>
      <c r="F29" s="20"/>
      <c r="H29" s="21"/>
    </row>
    <row r="30" spans="1:16" ht="17.25" customHeight="1" x14ac:dyDescent="0.25">
      <c r="A30" s="18" t="s">
        <v>26</v>
      </c>
      <c r="B30" s="18"/>
      <c r="C30" s="22"/>
      <c r="D30" s="18"/>
      <c r="E30" s="18"/>
      <c r="F30" s="18"/>
      <c r="H30" s="18"/>
    </row>
    <row r="31" spans="1:16" ht="21" x14ac:dyDescent="0.35">
      <c r="A31" s="64" t="s">
        <v>27</v>
      </c>
      <c r="B31" s="65" t="s">
        <v>28</v>
      </c>
      <c r="C31" s="23"/>
      <c r="D31" s="66"/>
      <c r="E31" s="66" t="s">
        <v>29</v>
      </c>
      <c r="F31" s="22"/>
      <c r="H31" s="21"/>
    </row>
    <row r="32" spans="1:16" ht="15.75" thickBot="1" x14ac:dyDescent="0.3">
      <c r="A32" s="18"/>
      <c r="B32" s="18"/>
      <c r="C32" s="22"/>
      <c r="D32" s="18"/>
      <c r="E32" s="18"/>
      <c r="F32" s="18"/>
      <c r="H32" s="18"/>
    </row>
    <row r="33" spans="1:19" ht="18" thickBot="1" x14ac:dyDescent="0.35">
      <c r="A33" s="24" t="s">
        <v>30</v>
      </c>
      <c r="O33" s="25"/>
    </row>
    <row r="34" spans="1:19" ht="19.5" thickBot="1" x14ac:dyDescent="0.35">
      <c r="A34" s="26" t="s">
        <v>31</v>
      </c>
      <c r="B34" s="26" t="s">
        <v>32</v>
      </c>
      <c r="C34" s="27" t="s">
        <v>33</v>
      </c>
      <c r="D34" s="27"/>
      <c r="E34" s="27" t="s">
        <v>34</v>
      </c>
      <c r="F34" s="27"/>
      <c r="H34" s="27" t="s">
        <v>35</v>
      </c>
      <c r="I34" s="25" t="s">
        <v>36</v>
      </c>
      <c r="J34" s="25"/>
      <c r="K34" s="25"/>
      <c r="L34" s="25"/>
      <c r="M34" s="25"/>
      <c r="N34" s="25"/>
      <c r="O34" s="28"/>
      <c r="P34" s="25"/>
      <c r="Q34" s="25"/>
      <c r="R34" s="25"/>
      <c r="S34" s="25"/>
    </row>
    <row r="35" spans="1:19" ht="20.100000000000001" customHeight="1" thickBot="1" x14ac:dyDescent="0.35">
      <c r="A35" s="50" t="s">
        <v>37</v>
      </c>
      <c r="B35" s="51" t="s">
        <v>37</v>
      </c>
      <c r="C35" s="48" t="s">
        <v>37</v>
      </c>
      <c r="D35" s="50"/>
      <c r="E35" s="50" t="s">
        <v>37</v>
      </c>
      <c r="F35" s="50"/>
      <c r="G35" s="47"/>
      <c r="H35" s="48" t="s">
        <v>37</v>
      </c>
      <c r="I35" s="49"/>
      <c r="J35" s="28"/>
      <c r="K35" s="28"/>
      <c r="L35" s="28"/>
      <c r="M35" s="28"/>
      <c r="N35" s="28"/>
      <c r="P35" s="28"/>
      <c r="Q35" s="28"/>
      <c r="R35" s="28"/>
      <c r="S35" s="28"/>
    </row>
    <row r="36" spans="1:19" ht="17.25" x14ac:dyDescent="0.25">
      <c r="A36" s="68"/>
      <c r="B36" s="32"/>
      <c r="H36" s="33"/>
    </row>
    <row r="37" spans="1:19" ht="45" x14ac:dyDescent="0.25">
      <c r="A37" s="68" t="s">
        <v>38</v>
      </c>
      <c r="B37" s="68"/>
      <c r="C37" s="68"/>
      <c r="D37" s="68"/>
      <c r="E37" s="68"/>
      <c r="F37" s="68"/>
    </row>
    <row r="38" spans="1:19" ht="15" customHeight="1" x14ac:dyDescent="0.25">
      <c r="A38" s="67" t="s">
        <v>39</v>
      </c>
      <c r="B38" s="35"/>
      <c r="C38" s="35"/>
    </row>
    <row r="39" spans="1:19" x14ac:dyDescent="0.25">
      <c r="A39" t="s">
        <v>40</v>
      </c>
      <c r="B39" s="32"/>
    </row>
    <row r="40" spans="1:19" x14ac:dyDescent="0.25">
      <c r="A40" t="s">
        <v>41</v>
      </c>
    </row>
    <row r="41" spans="1:19" x14ac:dyDescent="0.25">
      <c r="A41" t="s">
        <v>42</v>
      </c>
    </row>
    <row r="42" spans="1:19" x14ac:dyDescent="0.25">
      <c r="C42" s="36"/>
    </row>
  </sheetData>
  <mergeCells count="1">
    <mergeCell ref="B4:F4"/>
  </mergeCells>
  <dataValidations count="5">
    <dataValidation allowBlank="1" showInputMessage="1" showErrorMessage="1" errorTitle="Bitte Verein eingeben" error="Bitte geben Sie den Verein ein !" promptTitle="Geben Sie bitte den Verein ein !" sqref="B4" xr:uid="{00000000-0002-0000-0000-000000000000}"/>
    <dataValidation type="list" allowBlank="1" showErrorMessage="1" sqref="N4:N7" xr:uid="{00000000-0002-0000-0000-000001000000}">
      <formula1>#REF!</formula1>
    </dataValidation>
    <dataValidation type="list" showErrorMessage="1" sqref="D7:D26" xr:uid="{00000000-0002-0000-0000-000002000000}">
      <formula1>Geschlecht</formula1>
    </dataValidation>
    <dataValidation type="list" allowBlank="1" showInputMessage="1" showErrorMessage="1" sqref="G7:G26" xr:uid="{00000000-0002-0000-0000-000003000000}">
      <formula1>Altersklasse</formula1>
    </dataValidation>
    <dataValidation type="list" allowBlank="1" showInputMessage="1" showErrorMessage="1" sqref="E7:E26" xr:uid="{00000000-0002-0000-0000-000004000000}">
      <formula1>Bogenklasse</formula1>
    </dataValidation>
  </dataValidations>
  <hyperlinks>
    <hyperlink ref="A38" r:id="rId1" xr:uid="{00000000-0004-0000-0000-000000000000}"/>
  </hyperlinks>
  <printOptions horizontalCentered="1" verticalCentered="1"/>
  <pageMargins left="0.25" right="0.25" top="0.75" bottom="0.75" header="0.3" footer="0.3"/>
  <pageSetup paperSize="9" fitToWidth="0" fitToHeight="0" orientation="landscape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276225</xdr:colOff>
                    <xdr:row>6</xdr:row>
                    <xdr:rowOff>38100</xdr:rowOff>
                  </from>
                  <to>
                    <xdr:col>5</xdr:col>
                    <xdr:colOff>523875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276225</xdr:colOff>
                    <xdr:row>7</xdr:row>
                    <xdr:rowOff>38100</xdr:rowOff>
                  </from>
                  <to>
                    <xdr:col>5</xdr:col>
                    <xdr:colOff>523875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276225</xdr:colOff>
                    <xdr:row>8</xdr:row>
                    <xdr:rowOff>38100</xdr:rowOff>
                  </from>
                  <to>
                    <xdr:col>5</xdr:col>
                    <xdr:colOff>523875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276225</xdr:colOff>
                    <xdr:row>9</xdr:row>
                    <xdr:rowOff>38100</xdr:rowOff>
                  </from>
                  <to>
                    <xdr:col>5</xdr:col>
                    <xdr:colOff>523875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276225</xdr:colOff>
                    <xdr:row>10</xdr:row>
                    <xdr:rowOff>38100</xdr:rowOff>
                  </from>
                  <to>
                    <xdr:col>5</xdr:col>
                    <xdr:colOff>523875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276225</xdr:colOff>
                    <xdr:row>11</xdr:row>
                    <xdr:rowOff>38100</xdr:rowOff>
                  </from>
                  <to>
                    <xdr:col>5</xdr:col>
                    <xdr:colOff>523875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276225</xdr:colOff>
                    <xdr:row>12</xdr:row>
                    <xdr:rowOff>38100</xdr:rowOff>
                  </from>
                  <to>
                    <xdr:col>5</xdr:col>
                    <xdr:colOff>523875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</xdr:col>
                    <xdr:colOff>276225</xdr:colOff>
                    <xdr:row>13</xdr:row>
                    <xdr:rowOff>38100</xdr:rowOff>
                  </from>
                  <to>
                    <xdr:col>5</xdr:col>
                    <xdr:colOff>523875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14</xdr:row>
                    <xdr:rowOff>38100</xdr:rowOff>
                  </from>
                  <to>
                    <xdr:col>5</xdr:col>
                    <xdr:colOff>523875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</xdr:col>
                    <xdr:colOff>276225</xdr:colOff>
                    <xdr:row>15</xdr:row>
                    <xdr:rowOff>38100</xdr:rowOff>
                  </from>
                  <to>
                    <xdr:col>5</xdr:col>
                    <xdr:colOff>523875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</xdr:col>
                    <xdr:colOff>276225</xdr:colOff>
                    <xdr:row>16</xdr:row>
                    <xdr:rowOff>38100</xdr:rowOff>
                  </from>
                  <to>
                    <xdr:col>5</xdr:col>
                    <xdr:colOff>523875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</xdr:col>
                    <xdr:colOff>276225</xdr:colOff>
                    <xdr:row>17</xdr:row>
                    <xdr:rowOff>38100</xdr:rowOff>
                  </from>
                  <to>
                    <xdr:col>5</xdr:col>
                    <xdr:colOff>523875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5</xdr:col>
                    <xdr:colOff>276225</xdr:colOff>
                    <xdr:row>18</xdr:row>
                    <xdr:rowOff>38100</xdr:rowOff>
                  </from>
                  <to>
                    <xdr:col>5</xdr:col>
                    <xdr:colOff>523875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</xdr:col>
                    <xdr:colOff>276225</xdr:colOff>
                    <xdr:row>19</xdr:row>
                    <xdr:rowOff>38100</xdr:rowOff>
                  </from>
                  <to>
                    <xdr:col>5</xdr:col>
                    <xdr:colOff>523875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</xdr:col>
                    <xdr:colOff>276225</xdr:colOff>
                    <xdr:row>20</xdr:row>
                    <xdr:rowOff>38100</xdr:rowOff>
                  </from>
                  <to>
                    <xdr:col>5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38100</xdr:rowOff>
                  </from>
                  <to>
                    <xdr:col>5</xdr:col>
                    <xdr:colOff>523875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276225</xdr:colOff>
                    <xdr:row>22</xdr:row>
                    <xdr:rowOff>38100</xdr:rowOff>
                  </from>
                  <to>
                    <xdr:col>5</xdr:col>
                    <xdr:colOff>523875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</xdr:col>
                    <xdr:colOff>276225</xdr:colOff>
                    <xdr:row>23</xdr:row>
                    <xdr:rowOff>38100</xdr:rowOff>
                  </from>
                  <to>
                    <xdr:col>5</xdr:col>
                    <xdr:colOff>523875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5</xdr:col>
                    <xdr:colOff>276225</xdr:colOff>
                    <xdr:row>24</xdr:row>
                    <xdr:rowOff>38100</xdr:rowOff>
                  </from>
                  <to>
                    <xdr:col>5</xdr:col>
                    <xdr:colOff>523875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5</xdr:col>
                    <xdr:colOff>276225</xdr:colOff>
                    <xdr:row>25</xdr:row>
                    <xdr:rowOff>38100</xdr:rowOff>
                  </from>
                  <to>
                    <xdr:col>5</xdr:col>
                    <xdr:colOff>523875</xdr:colOff>
                    <xdr:row>25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1">
    <tablePart r:id="rId2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0000000000000007" right="0.70000000000000007" top="0.78740157500000008" bottom="0.78740157500000008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P30"/>
  <sheetViews>
    <sheetView workbookViewId="0">
      <selection activeCell="L8" sqref="L8"/>
    </sheetView>
  </sheetViews>
  <sheetFormatPr baseColWidth="10" defaultColWidth="9.140625" defaultRowHeight="15" x14ac:dyDescent="0.25"/>
  <cols>
    <col min="1" max="256" width="11.42578125" customWidth="1"/>
  </cols>
  <sheetData>
    <row r="1" spans="1:14" ht="26.25" x14ac:dyDescent="0.25">
      <c r="C1" s="1" t="s">
        <v>43</v>
      </c>
      <c r="F1" s="2"/>
    </row>
    <row r="2" spans="1:14" ht="26.25" x14ac:dyDescent="0.25">
      <c r="C2" s="3" t="s">
        <v>44</v>
      </c>
      <c r="F2" s="2"/>
    </row>
    <row r="3" spans="1:14" ht="18.75" x14ac:dyDescent="0.3">
      <c r="C3" s="5" t="s">
        <v>45</v>
      </c>
      <c r="F3" s="2"/>
    </row>
    <row r="4" spans="1:14" x14ac:dyDescent="0.25">
      <c r="A4" s="6" t="s">
        <v>1</v>
      </c>
      <c r="B4" s="71"/>
      <c r="C4" s="71"/>
      <c r="D4" s="71"/>
      <c r="E4" t="s">
        <v>2</v>
      </c>
      <c r="F4" s="2"/>
      <c r="L4" s="7"/>
      <c r="N4" s="7"/>
    </row>
    <row r="5" spans="1:14" ht="15.75" thickBot="1" x14ac:dyDescent="0.3">
      <c r="C5" s="2"/>
      <c r="F5" s="2"/>
      <c r="L5" t="s">
        <v>12</v>
      </c>
      <c r="M5" t="s">
        <v>46</v>
      </c>
      <c r="N5" t="s">
        <v>3</v>
      </c>
    </row>
    <row r="6" spans="1:14" ht="18" thickBot="1" x14ac:dyDescent="0.35">
      <c r="A6" s="37" t="s">
        <v>4</v>
      </c>
      <c r="B6" s="37" t="s">
        <v>5</v>
      </c>
      <c r="C6" s="25" t="s">
        <v>47</v>
      </c>
      <c r="D6" s="25" t="s">
        <v>8</v>
      </c>
      <c r="E6" s="25" t="s">
        <v>10</v>
      </c>
      <c r="F6" s="38" t="s">
        <v>11</v>
      </c>
      <c r="L6" t="s">
        <v>48</v>
      </c>
      <c r="M6" t="s">
        <v>49</v>
      </c>
      <c r="N6" t="s">
        <v>13</v>
      </c>
    </row>
    <row r="7" spans="1:14" ht="19.5" thickBot="1" x14ac:dyDescent="0.35">
      <c r="A7" s="39" t="s">
        <v>37</v>
      </c>
      <c r="B7" s="39"/>
      <c r="C7" s="40" t="s">
        <v>37</v>
      </c>
      <c r="D7" s="41" t="s">
        <v>14</v>
      </c>
      <c r="E7" s="14" t="s">
        <v>14</v>
      </c>
      <c r="F7" s="42">
        <f t="shared" ref="F7:F16" si="0">IF(E7="Schüler A",8,0)+IF(E7="Schüler B",8,0)+IF(E7="Schüler C",8,0)+IF(E7="Kadetten",10,0)+IF(E7="Junioren",15,0)+IF(E7="Herrenklasse",15,0)+IF(E7="Damenklasse",15,0)+IF(E7="Altersklasse",15,0)+IF(E7="Seniorenklasse",15,0)</f>
        <v>0</v>
      </c>
      <c r="L7" t="s">
        <v>50</v>
      </c>
      <c r="N7" t="s">
        <v>51</v>
      </c>
    </row>
    <row r="8" spans="1:14" ht="19.5" thickBot="1" x14ac:dyDescent="0.35">
      <c r="A8" s="12"/>
      <c r="B8" s="12"/>
      <c r="C8" s="13"/>
      <c r="D8" s="14" t="s">
        <v>14</v>
      </c>
      <c r="E8" s="14" t="s">
        <v>14</v>
      </c>
      <c r="F8" s="42">
        <f t="shared" si="0"/>
        <v>0</v>
      </c>
      <c r="N8" t="s">
        <v>16</v>
      </c>
    </row>
    <row r="9" spans="1:14" ht="19.5" thickBot="1" x14ac:dyDescent="0.35">
      <c r="A9" s="12"/>
      <c r="B9" s="12"/>
      <c r="C9" s="13"/>
      <c r="D9" s="14" t="s">
        <v>14</v>
      </c>
      <c r="E9" s="14" t="s">
        <v>14</v>
      </c>
      <c r="F9" s="42">
        <f t="shared" si="0"/>
        <v>0</v>
      </c>
      <c r="N9" t="s">
        <v>18</v>
      </c>
    </row>
    <row r="10" spans="1:14" ht="19.5" thickBot="1" x14ac:dyDescent="0.35">
      <c r="A10" s="12"/>
      <c r="B10" s="12"/>
      <c r="C10" s="13"/>
      <c r="D10" s="14" t="s">
        <v>14</v>
      </c>
      <c r="E10" s="14" t="s">
        <v>14</v>
      </c>
      <c r="F10" s="42">
        <f t="shared" si="0"/>
        <v>0</v>
      </c>
      <c r="N10" t="s">
        <v>19</v>
      </c>
    </row>
    <row r="11" spans="1:14" ht="19.5" thickBot="1" x14ac:dyDescent="0.35">
      <c r="A11" s="12"/>
      <c r="B11" s="12"/>
      <c r="C11" s="13"/>
      <c r="D11" s="14" t="s">
        <v>14</v>
      </c>
      <c r="E11" s="14" t="s">
        <v>14</v>
      </c>
      <c r="F11" s="42">
        <f t="shared" si="0"/>
        <v>0</v>
      </c>
      <c r="N11" t="s">
        <v>20</v>
      </c>
    </row>
    <row r="12" spans="1:14" ht="19.5" thickBot="1" x14ac:dyDescent="0.35">
      <c r="A12" s="12"/>
      <c r="B12" s="12"/>
      <c r="C12" s="13"/>
      <c r="D12" s="14" t="s">
        <v>14</v>
      </c>
      <c r="E12" s="14" t="s">
        <v>14</v>
      </c>
      <c r="F12" s="42">
        <f t="shared" si="0"/>
        <v>0</v>
      </c>
      <c r="N12" t="s">
        <v>52</v>
      </c>
    </row>
    <row r="13" spans="1:14" ht="19.5" thickBot="1" x14ac:dyDescent="0.35">
      <c r="A13" s="12"/>
      <c r="B13" s="12"/>
      <c r="C13" s="13"/>
      <c r="D13" s="14" t="s">
        <v>14</v>
      </c>
      <c r="E13" s="14" t="s">
        <v>14</v>
      </c>
      <c r="F13" s="42">
        <f t="shared" si="0"/>
        <v>0</v>
      </c>
      <c r="N13" t="s">
        <v>22</v>
      </c>
    </row>
    <row r="14" spans="1:14" ht="19.5" thickBot="1" x14ac:dyDescent="0.35">
      <c r="A14" s="12"/>
      <c r="B14" s="12"/>
      <c r="C14" s="13"/>
      <c r="D14" s="14" t="s">
        <v>14</v>
      </c>
      <c r="E14" s="14" t="s">
        <v>14</v>
      </c>
      <c r="F14" s="42">
        <f t="shared" si="0"/>
        <v>0</v>
      </c>
    </row>
    <row r="15" spans="1:14" ht="19.5" thickBot="1" x14ac:dyDescent="0.35">
      <c r="A15" s="12"/>
      <c r="B15" s="12"/>
      <c r="C15" s="13"/>
      <c r="D15" s="14" t="s">
        <v>14</v>
      </c>
      <c r="E15" s="14" t="s">
        <v>14</v>
      </c>
      <c r="F15" s="42">
        <f t="shared" si="0"/>
        <v>0</v>
      </c>
    </row>
    <row r="16" spans="1:14" ht="19.5" thickBot="1" x14ac:dyDescent="0.35">
      <c r="A16" s="15"/>
      <c r="B16" s="15"/>
      <c r="C16" s="16"/>
      <c r="D16" s="17" t="s">
        <v>14</v>
      </c>
      <c r="E16" s="17" t="s">
        <v>14</v>
      </c>
      <c r="F16" s="42">
        <f t="shared" si="0"/>
        <v>0</v>
      </c>
    </row>
    <row r="17" spans="1:16" ht="15.75" thickBot="1" x14ac:dyDescent="0.3">
      <c r="C17" s="2"/>
      <c r="F17" s="2"/>
    </row>
    <row r="18" spans="1:16" ht="21.75" thickBot="1" x14ac:dyDescent="0.4">
      <c r="A18" t="s">
        <v>23</v>
      </c>
      <c r="B18" s="43">
        <f>SUM(F7:F16)</f>
        <v>0</v>
      </c>
      <c r="C18" s="44" t="s">
        <v>24</v>
      </c>
      <c r="D18" s="2" t="s">
        <v>25</v>
      </c>
      <c r="E18" s="45">
        <f ca="1">TODAY()</f>
        <v>45507</v>
      </c>
      <c r="F18" s="2"/>
    </row>
    <row r="19" spans="1:16" x14ac:dyDescent="0.25">
      <c r="A19" t="s">
        <v>53</v>
      </c>
      <c r="C19" s="2"/>
      <c r="F19" s="2"/>
    </row>
    <row r="20" spans="1:16" ht="195" x14ac:dyDescent="0.25">
      <c r="A20" s="46" t="s">
        <v>54</v>
      </c>
      <c r="C20" s="2"/>
      <c r="F20" s="2"/>
    </row>
    <row r="21" spans="1:16" x14ac:dyDescent="0.25">
      <c r="C21" s="2"/>
      <c r="F21" s="2"/>
    </row>
    <row r="22" spans="1:16" ht="15.75" thickBot="1" x14ac:dyDescent="0.3">
      <c r="A22" s="24" t="s">
        <v>30</v>
      </c>
      <c r="C22" s="2"/>
      <c r="F22" s="2"/>
    </row>
    <row r="23" spans="1:16" ht="18" thickBot="1" x14ac:dyDescent="0.35">
      <c r="A23" s="26" t="s">
        <v>31</v>
      </c>
      <c r="B23" s="26" t="s">
        <v>32</v>
      </c>
      <c r="C23" s="27" t="s">
        <v>33</v>
      </c>
      <c r="D23" s="27" t="s">
        <v>34</v>
      </c>
      <c r="E23" s="27" t="s">
        <v>35</v>
      </c>
      <c r="F23" s="72" t="s">
        <v>36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6" ht="19.5" thickBot="1" x14ac:dyDescent="0.35">
      <c r="A24" s="29" t="s">
        <v>37</v>
      </c>
      <c r="B24" s="30" t="s">
        <v>37</v>
      </c>
      <c r="C24" s="31" t="s">
        <v>37</v>
      </c>
      <c r="D24" s="29" t="s">
        <v>37</v>
      </c>
      <c r="E24" s="31" t="s">
        <v>37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1:16" ht="17.25" x14ac:dyDescent="0.25">
      <c r="A25" s="68"/>
      <c r="B25" s="32"/>
      <c r="C25" s="2"/>
      <c r="E25" s="33"/>
      <c r="F25" s="2"/>
    </row>
    <row r="26" spans="1:16" ht="12.75" customHeight="1" x14ac:dyDescent="0.25">
      <c r="A26" s="74" t="s">
        <v>38</v>
      </c>
      <c r="B26" s="74"/>
      <c r="C26" s="74"/>
      <c r="D26" s="74"/>
      <c r="F26" s="2"/>
    </row>
    <row r="27" spans="1:16" x14ac:dyDescent="0.25">
      <c r="A27" s="34" t="s">
        <v>55</v>
      </c>
      <c r="B27" s="35"/>
      <c r="C27" s="35"/>
      <c r="F27" s="2"/>
    </row>
    <row r="28" spans="1:16" x14ac:dyDescent="0.25">
      <c r="C28" s="2"/>
      <c r="F28" s="2"/>
    </row>
    <row r="29" spans="1:16" x14ac:dyDescent="0.25">
      <c r="A29" t="s">
        <v>40</v>
      </c>
      <c r="B29" s="32"/>
      <c r="C29" s="2"/>
      <c r="F29" s="2"/>
    </row>
    <row r="30" spans="1:16" x14ac:dyDescent="0.25">
      <c r="A30" t="s">
        <v>56</v>
      </c>
      <c r="C30" s="2"/>
      <c r="F30" s="2"/>
    </row>
  </sheetData>
  <mergeCells count="4">
    <mergeCell ref="B4:D4"/>
    <mergeCell ref="F23:P23"/>
    <mergeCell ref="F24:P24"/>
    <mergeCell ref="A26:D26"/>
  </mergeCells>
  <dataValidations count="3">
    <dataValidation allowBlank="1" showInputMessage="1" showErrorMessage="1" errorTitle="Bitte Verein eingeben" error="Bitte geben Sie den Verein ein !" promptTitle="Geben Sie bitte den Verein ein !" sqref="B4" xr:uid="{00000000-0002-0000-0200-000000000000}"/>
    <dataValidation type="list" showErrorMessage="1" sqref="E7:E16" xr:uid="{00000000-0002-0000-0200-000001000000}">
      <formula1>$N$4:$N$13</formula1>
    </dataValidation>
    <dataValidation type="list" showErrorMessage="1" sqref="D7:D16" xr:uid="{00000000-0002-0000-0200-000002000000}">
      <formula1>$L$4:$L$8</formula1>
    </dataValidation>
  </dataValidations>
  <hyperlinks>
    <hyperlink ref="A27" r:id="rId1" xr:uid="{00000000-0004-0000-0200-000000000000}"/>
  </hyperlinks>
  <pageMargins left="0.70000000000000007" right="0.70000000000000007" top="0.78750000000000009" bottom="0.78750000000000009" header="0.51180555555555607" footer="0.5118055555555560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Tabelle3</vt:lpstr>
      <vt:lpstr>Tabelle2</vt:lpstr>
      <vt:lpstr>Altersklasse</vt:lpstr>
      <vt:lpstr>Bogenklasse</vt:lpstr>
      <vt:lpstr>Geschlecht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Brunhuber</dc:creator>
  <cp:lastModifiedBy>m.brunhuber@gmx.de</cp:lastModifiedBy>
  <cp:revision/>
  <dcterms:created xsi:type="dcterms:W3CDTF">2016-08-27T10:38:06Z</dcterms:created>
  <dcterms:modified xsi:type="dcterms:W3CDTF">2024-08-03T07:34:46Z</dcterms:modified>
</cp:coreProperties>
</file>